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5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'Taul1'!$A$1:$N$33</definedName>
  </definedNames>
  <calcPr fullCalcOnLoad="1"/>
</workbook>
</file>

<file path=xl/sharedStrings.xml><?xml version="1.0" encoding="utf-8"?>
<sst xmlns="http://schemas.openxmlformats.org/spreadsheetml/2006/main" count="31" uniqueCount="31">
  <si>
    <t>Nimi</t>
  </si>
  <si>
    <t>Osoite</t>
  </si>
  <si>
    <t>Kustannukset EUR</t>
  </si>
  <si>
    <t>kpl</t>
  </si>
  <si>
    <t>á EUR</t>
  </si>
  <si>
    <t>Päiväys ja allekirjoitus</t>
  </si>
  <si>
    <t>LUENTOPALKKIO JA M A T K A L A S K U</t>
  </si>
  <si>
    <t>IBAN</t>
  </si>
  <si>
    <t>BIC</t>
  </si>
  <si>
    <t>km</t>
  </si>
  <si>
    <t>Email</t>
  </si>
  <si>
    <t>Hetu</t>
  </si>
  <si>
    <t>Luento- ja puheenjohtajapalkkiot</t>
  </si>
  <si>
    <t>Yht. EUR</t>
  </si>
  <si>
    <t>Kilometrikorvaukset yht.</t>
  </si>
  <si>
    <t>MATKAKULUT YHT.</t>
  </si>
  <si>
    <t>PALKKIOT YHT.</t>
  </si>
  <si>
    <t>Tapahtuman nimi, aika ja paikka</t>
  </si>
  <si>
    <t/>
  </si>
  <si>
    <t>Kilometrikorvaukset</t>
  </si>
  <si>
    <t>Kilometrikorvaus lisähenkilöistä</t>
  </si>
  <si>
    <t>Palkkio</t>
  </si>
  <si>
    <t>Verokortti 
liitteenä</t>
  </si>
  <si>
    <t>€</t>
  </si>
  <si>
    <t>Ennakonpidätys palkkiosta</t>
  </si>
  <si>
    <t>Ei verokorttia.  
Ennakonpidätys 60 %</t>
  </si>
  <si>
    <t xml:space="preserve">Luento- ja esitelmäpalkkio on veronalaista palkkatuloa riippumatta siitä, onko henkilö työ- tai virkasuhteessa palkkion maksajaan.
</t>
  </si>
  <si>
    <t>Lisähenkilöitä</t>
  </si>
  <si>
    <r>
      <rPr>
        <b/>
        <sz val="10"/>
        <rFont val="Calibri"/>
        <family val="2"/>
      </rPr>
      <t>Liitä alkuperäiset kuitit laskun mukaan.Palautusosoite: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Suomen Gastrokirurgit, c/o Duodecim, PL 713, 00101 Helsinki tai </t>
    </r>
  </si>
  <si>
    <t>https://www.turvaposti.fi/viesti/tarja.junttila@duodecim.fi  </t>
  </si>
  <si>
    <t>Tiedustelut:  koordinaattori Tarja Junttila, tarja.junttila@duodecim.fi, p. 6188 5230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</si>
</sst>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/mm/yy"/>
    <numFmt numFmtId="175" formatCode="0.0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[$€-2]\ #\ ##,000_);[Red]\([$€-2]\ #\ ##,000\)"/>
  </numFmts>
  <fonts count="49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Border="1" applyAlignment="1">
      <alignment/>
    </xf>
    <xf numFmtId="0" fontId="47" fillId="0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8" fillId="0" borderId="18" xfId="42" applyFont="1" applyBorder="1" applyAlignment="1">
      <alignment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9" xfId="0" applyFont="1" applyBorder="1" applyAlignment="1">
      <alignment horizontal="left" wrapText="1"/>
    </xf>
    <xf numFmtId="4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1" xfId="0" applyNumberFormat="1" applyFon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2" fillId="6" borderId="27" xfId="0" applyFont="1" applyFill="1" applyBorder="1" applyAlignment="1">
      <alignment/>
    </xf>
    <xf numFmtId="0" fontId="1" fillId="6" borderId="29" xfId="0" applyFont="1" applyFill="1" applyBorder="1" applyAlignment="1">
      <alignment/>
    </xf>
    <xf numFmtId="0" fontId="20" fillId="0" borderId="30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4" fontId="1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>
      <alignment/>
    </xf>
    <xf numFmtId="174" fontId="20" fillId="0" borderId="34" xfId="0" applyNumberFormat="1" applyFont="1" applyFill="1" applyBorder="1" applyAlignment="1" applyProtection="1">
      <alignment horizontal="left"/>
      <protection locked="0"/>
    </xf>
    <xf numFmtId="0" fontId="0" fillId="0" borderId="35" xfId="0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wrapText="1"/>
    </xf>
    <xf numFmtId="4" fontId="1" fillId="0" borderId="37" xfId="0" applyNumberFormat="1" applyFont="1" applyFill="1" applyBorder="1" applyAlignment="1" applyProtection="1">
      <alignment horizontal="right" vertical="center"/>
      <protection locked="0"/>
    </xf>
    <xf numFmtId="0" fontId="1" fillId="0" borderId="38" xfId="0" applyFont="1" applyFill="1" applyBorder="1" applyAlignment="1">
      <alignment/>
    </xf>
    <xf numFmtId="174" fontId="20" fillId="0" borderId="37" xfId="0" applyNumberFormat="1" applyFont="1" applyFill="1" applyBorder="1" applyAlignment="1" applyProtection="1">
      <alignment horizontal="left"/>
      <protection locked="0"/>
    </xf>
    <xf numFmtId="0" fontId="0" fillId="0" borderId="39" xfId="0" applyFill="1" applyBorder="1" applyAlignment="1">
      <alignment horizontal="left"/>
    </xf>
    <xf numFmtId="174" fontId="20" fillId="0" borderId="35" xfId="0" applyNumberFormat="1" applyFont="1" applyFill="1" applyBorder="1" applyAlignment="1" applyProtection="1">
      <alignment horizontal="left"/>
      <protection locked="0"/>
    </xf>
    <xf numFmtId="174" fontId="20" fillId="0" borderId="40" xfId="0" applyNumberFormat="1" applyFont="1" applyFill="1" applyBorder="1" applyAlignment="1" applyProtection="1">
      <alignment horizontal="left"/>
      <protection locked="0"/>
    </xf>
    <xf numFmtId="0" fontId="2" fillId="7" borderId="27" xfId="0" applyFont="1" applyFill="1" applyBorder="1" applyAlignment="1" quotePrefix="1">
      <alignment horizontal="left" vertical="center"/>
    </xf>
    <xf numFmtId="0" fontId="0" fillId="7" borderId="29" xfId="0" applyFill="1" applyBorder="1" applyAlignment="1">
      <alignment vertical="center"/>
    </xf>
    <xf numFmtId="174" fontId="20" fillId="0" borderId="41" xfId="0" applyNumberFormat="1" applyFont="1" applyFill="1" applyBorder="1" applyAlignment="1" applyProtection="1">
      <alignment horizontal="left"/>
      <protection locked="0"/>
    </xf>
    <xf numFmtId="0" fontId="0" fillId="0" borderId="31" xfId="0" applyFill="1" applyBorder="1" applyAlignment="1">
      <alignment horizontal="left"/>
    </xf>
    <xf numFmtId="4" fontId="1" fillId="0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43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35" borderId="44" xfId="0" applyNumberFormat="1" applyFont="1" applyFill="1" applyBorder="1" applyAlignment="1" applyProtection="1">
      <alignment horizontal="left" wrapText="1"/>
      <protection locked="0"/>
    </xf>
    <xf numFmtId="0" fontId="2" fillId="35" borderId="45" xfId="0" applyNumberFormat="1" applyFont="1" applyFill="1" applyBorder="1" applyAlignment="1">
      <alignment horizontal="left"/>
    </xf>
    <xf numFmtId="0" fontId="2" fillId="35" borderId="46" xfId="0" applyNumberFormat="1" applyFont="1" applyFill="1" applyBorder="1" applyAlignment="1">
      <alignment horizontal="left"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/>
    </xf>
    <xf numFmtId="1" fontId="1" fillId="0" borderId="48" xfId="0" applyNumberFormat="1" applyFont="1" applyFill="1" applyBorder="1" applyAlignment="1" applyProtection="1">
      <alignment horizontal="center"/>
      <protection locked="0"/>
    </xf>
    <xf numFmtId="1" fontId="1" fillId="0" borderId="49" xfId="0" applyNumberFormat="1" applyFont="1" applyFill="1" applyBorder="1" applyAlignment="1" applyProtection="1">
      <alignment horizontal="center"/>
      <protection locked="0"/>
    </xf>
    <xf numFmtId="4" fontId="1" fillId="0" borderId="48" xfId="0" applyNumberFormat="1" applyFont="1" applyFill="1" applyBorder="1" applyAlignment="1" applyProtection="1">
      <alignment horizontal="center"/>
      <protection locked="0"/>
    </xf>
    <xf numFmtId="4" fontId="1" fillId="0" borderId="20" xfId="0" applyNumberFormat="1" applyFont="1" applyFill="1" applyBorder="1" applyAlignment="1" applyProtection="1">
      <alignment horizontal="center"/>
      <protection locked="0"/>
    </xf>
    <xf numFmtId="4" fontId="23" fillId="6" borderId="50" xfId="0" applyNumberFormat="1" applyFont="1" applyFill="1" applyBorder="1" applyAlignment="1">
      <alignment horizontal="right"/>
    </xf>
    <xf numFmtId="0" fontId="23" fillId="6" borderId="51" xfId="0" applyFont="1" applyFill="1" applyBorder="1" applyAlignment="1">
      <alignment horizontal="right"/>
    </xf>
    <xf numFmtId="0" fontId="2" fillId="7" borderId="29" xfId="0" applyFont="1" applyFill="1" applyBorder="1" applyAlignment="1">
      <alignment horizontal="right"/>
    </xf>
    <xf numFmtId="0" fontId="2" fillId="7" borderId="52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53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1" fillId="35" borderId="10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Border="1" applyAlignment="1">
      <alignment horizontal="left"/>
    </xf>
    <xf numFmtId="0" fontId="1" fillId="35" borderId="24" xfId="0" applyFont="1" applyFill="1" applyBorder="1" applyAlignment="1">
      <alignment horizontal="left"/>
    </xf>
    <xf numFmtId="1" fontId="1" fillId="0" borderId="56" xfId="0" applyNumberFormat="1" applyFont="1" applyFill="1" applyBorder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35" borderId="44" xfId="0" applyFont="1" applyFill="1" applyBorder="1" applyAlignment="1" applyProtection="1">
      <alignment horizontal="left" vertical="top" wrapText="1"/>
      <protection locked="0"/>
    </xf>
    <xf numFmtId="0" fontId="1" fillId="35" borderId="45" xfId="0" applyFont="1" applyFill="1" applyBorder="1" applyAlignment="1">
      <alignment horizontal="left"/>
    </xf>
    <xf numFmtId="0" fontId="1" fillId="35" borderId="46" xfId="0" applyFont="1" applyFill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36" borderId="18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6" borderId="19" xfId="0" applyFont="1" applyFill="1" applyBorder="1" applyAlignment="1">
      <alignment horizontal="right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6" borderId="28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3" fillId="7" borderId="50" xfId="0" applyNumberFormat="1" applyFont="1" applyFill="1" applyBorder="1" applyAlignment="1">
      <alignment horizontal="right"/>
    </xf>
    <xf numFmtId="0" fontId="23" fillId="7" borderId="51" xfId="0" applyFont="1" applyFill="1" applyBorder="1" applyAlignment="1">
      <alignment horizontal="right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57" xfId="0" applyNumberFormat="1" applyFont="1" applyFill="1" applyBorder="1" applyAlignment="1" applyProtection="1">
      <alignment horizontal="center"/>
      <protection locked="0"/>
    </xf>
    <xf numFmtId="0" fontId="24" fillId="0" borderId="65" xfId="0" applyFont="1" applyFill="1" applyBorder="1" applyAlignment="1" applyProtection="1">
      <alignment horizontal="left" vertical="top" wrapText="1"/>
      <protection locked="0"/>
    </xf>
    <xf numFmtId="0" fontId="20" fillId="0" borderId="66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20" fillId="0" borderId="66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68" xfId="0" applyFont="1" applyFill="1" applyBorder="1" applyAlignment="1" applyProtection="1">
      <alignment horizontal="left" vertical="center"/>
      <protection locked="0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20" fillId="0" borderId="68" xfId="0" applyFont="1" applyFill="1" applyBorder="1" applyAlignment="1" applyProtection="1">
      <alignment horizontal="center" vertical="center"/>
      <protection locked="0"/>
    </xf>
    <xf numFmtId="0" fontId="20" fillId="0" borderId="69" xfId="0" applyFont="1" applyFill="1" applyBorder="1" applyAlignment="1" applyProtection="1">
      <alignment horizontal="center" vertical="center"/>
      <protection locked="0"/>
    </xf>
    <xf numFmtId="0" fontId="20" fillId="0" borderId="71" xfId="0" applyFont="1" applyFill="1" applyBorder="1" applyAlignment="1" applyProtection="1">
      <alignment horizontal="center" vertical="center"/>
      <protection locked="0"/>
    </xf>
    <xf numFmtId="4" fontId="2" fillId="34" borderId="21" xfId="0" applyNumberFormat="1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2" fillId="34" borderId="53" xfId="0" applyNumberFormat="1" applyFont="1" applyFill="1" applyBorder="1" applyAlignment="1">
      <alignment/>
    </xf>
    <xf numFmtId="0" fontId="2" fillId="34" borderId="61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rvaposti.fi/viesti/tarja.junttila@duodecim.fi%20&#16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115" zoomScaleNormal="115" workbookViewId="0" topLeftCell="A25">
      <selection activeCell="P31" sqref="P31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2.57421875" style="1" customWidth="1"/>
    <col min="4" max="4" width="7.00390625" style="1" customWidth="1"/>
    <col min="5" max="5" width="7.57421875" style="1" bestFit="1" customWidth="1"/>
    <col min="6" max="6" width="5.57421875" style="1" customWidth="1"/>
    <col min="7" max="7" width="7.57421875" style="1" customWidth="1"/>
    <col min="8" max="8" width="6.140625" style="1" customWidth="1"/>
    <col min="9" max="9" width="7.140625" style="1" customWidth="1"/>
    <col min="10" max="10" width="4.57421875" style="1" customWidth="1"/>
    <col min="11" max="11" width="3.57421875" style="1" customWidth="1"/>
    <col min="12" max="12" width="5.57421875" style="1" customWidth="1"/>
    <col min="13" max="13" width="3.57421875" style="1" customWidth="1"/>
    <col min="14" max="14" width="12.140625" style="1" customWidth="1"/>
    <col min="15" max="15" width="9.00390625" style="1" customWidth="1"/>
    <col min="16" max="16384" width="9.140625" style="1" customWidth="1"/>
  </cols>
  <sheetData>
    <row r="1" spans="1:15" ht="15">
      <c r="A1" s="19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7"/>
    </row>
    <row r="2" spans="1:15" ht="20.25" customHeight="1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7"/>
    </row>
    <row r="3" spans="1:15" s="7" customFormat="1" ht="39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4"/>
    </row>
    <row r="4" spans="1:15" ht="33" customHeight="1">
      <c r="A4" s="11" t="s">
        <v>0</v>
      </c>
      <c r="B4" s="59"/>
      <c r="C4" s="60"/>
      <c r="D4" s="60"/>
      <c r="E4" s="60"/>
      <c r="F4" s="61"/>
      <c r="G4" s="10" t="s">
        <v>1</v>
      </c>
      <c r="H4" s="59"/>
      <c r="I4" s="66"/>
      <c r="J4" s="66"/>
      <c r="K4" s="66"/>
      <c r="L4" s="66"/>
      <c r="M4" s="66"/>
      <c r="N4" s="67"/>
      <c r="O4" s="4"/>
    </row>
    <row r="5" spans="1:15" s="2" customFormat="1" ht="18" customHeight="1">
      <c r="A5" s="8" t="s">
        <v>11</v>
      </c>
      <c r="B5" s="148"/>
      <c r="C5" s="149"/>
      <c r="D5" s="149"/>
      <c r="E5" s="149"/>
      <c r="F5" s="150"/>
      <c r="G5" s="9" t="s">
        <v>10</v>
      </c>
      <c r="H5" s="151"/>
      <c r="I5" s="152"/>
      <c r="J5" s="152"/>
      <c r="K5" s="152"/>
      <c r="L5" s="152"/>
      <c r="M5" s="152"/>
      <c r="N5" s="153"/>
      <c r="O5" s="5"/>
    </row>
    <row r="6" spans="1:15" s="2" customFormat="1" ht="18" customHeight="1">
      <c r="A6" s="12" t="s">
        <v>7</v>
      </c>
      <c r="B6" s="154"/>
      <c r="C6" s="155"/>
      <c r="D6" s="155"/>
      <c r="E6" s="155"/>
      <c r="F6" s="156"/>
      <c r="G6" s="13" t="s">
        <v>8</v>
      </c>
      <c r="H6" s="157"/>
      <c r="I6" s="158"/>
      <c r="J6" s="158"/>
      <c r="K6" s="158"/>
      <c r="L6" s="158"/>
      <c r="M6" s="158"/>
      <c r="N6" s="159"/>
      <c r="O6" s="5"/>
    </row>
    <row r="7" spans="1:14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5" s="3" customFormat="1" ht="28.5" customHeight="1">
      <c r="A8" s="76" t="s">
        <v>18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68" t="s">
        <v>2</v>
      </c>
      <c r="N8" s="69"/>
      <c r="O8" s="6"/>
    </row>
    <row r="9" spans="1:15" ht="14.2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81"/>
      <c r="O9" s="4"/>
    </row>
    <row r="10" spans="1:15" ht="14.25">
      <c r="A10" s="6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62"/>
      <c r="N10" s="63"/>
      <c r="O10" s="4"/>
    </row>
    <row r="11" spans="1:15" ht="14.2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2"/>
      <c r="N11" s="63"/>
      <c r="O11" s="4"/>
    </row>
    <row r="12" spans="1:15" ht="14.2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2"/>
      <c r="N12" s="63"/>
      <c r="O12" s="4"/>
    </row>
    <row r="13" spans="1:15" ht="14.2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2"/>
      <c r="N13" s="63"/>
      <c r="O13" s="4"/>
    </row>
    <row r="14" spans="1:15" ht="14.2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0"/>
      <c r="N14" s="71"/>
      <c r="O14" s="4"/>
    </row>
    <row r="15" spans="1:15" ht="13.5" thickBot="1">
      <c r="A15" s="104"/>
      <c r="B15" s="105"/>
      <c r="C15" s="105"/>
      <c r="D15" s="105"/>
      <c r="E15" s="105"/>
      <c r="F15" s="105"/>
      <c r="G15" s="105"/>
      <c r="H15" s="106"/>
      <c r="I15" s="122" t="s">
        <v>13</v>
      </c>
      <c r="J15" s="123"/>
      <c r="K15" s="123"/>
      <c r="L15" s="124"/>
      <c r="M15" s="165">
        <f>SUM(M9:N14)</f>
        <v>0</v>
      </c>
      <c r="N15" s="166"/>
      <c r="O15" s="4"/>
    </row>
    <row r="16" spans="1:15" s="2" customFormat="1" ht="16.5" customHeight="1">
      <c r="A16" s="86" t="s">
        <v>19</v>
      </c>
      <c r="B16" s="87"/>
      <c r="C16" s="87"/>
      <c r="D16" s="88"/>
      <c r="E16" s="89"/>
      <c r="F16" s="89"/>
      <c r="G16" s="89"/>
      <c r="H16" s="90"/>
      <c r="I16" s="112" t="s">
        <v>9</v>
      </c>
      <c r="J16" s="113"/>
      <c r="K16" s="141" t="s">
        <v>4</v>
      </c>
      <c r="L16" s="142"/>
      <c r="M16" s="114"/>
      <c r="N16" s="115"/>
      <c r="O16" s="5"/>
    </row>
    <row r="17" spans="1:15" ht="12.75">
      <c r="A17" s="116"/>
      <c r="B17" s="117"/>
      <c r="C17" s="117"/>
      <c r="D17" s="118"/>
      <c r="E17" s="137"/>
      <c r="F17" s="138"/>
      <c r="G17" s="139"/>
      <c r="H17" s="140"/>
      <c r="I17" s="110">
        <v>0</v>
      </c>
      <c r="J17" s="111"/>
      <c r="K17" s="162">
        <v>0.57</v>
      </c>
      <c r="L17" s="163"/>
      <c r="M17" s="119">
        <f>+I17*K17</f>
        <v>0</v>
      </c>
      <c r="N17" s="121"/>
      <c r="O17" s="4"/>
    </row>
    <row r="18" spans="1:15" ht="12.75">
      <c r="A18" s="116" t="s">
        <v>20</v>
      </c>
      <c r="B18" s="117"/>
      <c r="C18" s="117"/>
      <c r="D18" s="118"/>
      <c r="E18" s="37" t="s">
        <v>27</v>
      </c>
      <c r="F18" s="38"/>
      <c r="G18" s="39">
        <v>0</v>
      </c>
      <c r="H18" s="40"/>
      <c r="I18" s="145">
        <v>0</v>
      </c>
      <c r="J18" s="146"/>
      <c r="K18" s="162">
        <v>0.04</v>
      </c>
      <c r="L18" s="164"/>
      <c r="M18" s="119">
        <f>G18*I18*K18</f>
        <v>0</v>
      </c>
      <c r="N18" s="120"/>
      <c r="O18" s="4"/>
    </row>
    <row r="19" spans="1:15" ht="13.5" thickBot="1">
      <c r="A19" s="107"/>
      <c r="B19" s="108"/>
      <c r="C19" s="108"/>
      <c r="D19" s="109"/>
      <c r="E19" s="82" t="s">
        <v>14</v>
      </c>
      <c r="F19" s="83"/>
      <c r="G19" s="84"/>
      <c r="H19" s="84"/>
      <c r="I19" s="83"/>
      <c r="J19" s="83"/>
      <c r="K19" s="83"/>
      <c r="L19" s="85"/>
      <c r="M19" s="160">
        <f>SUM(M17:N18)</f>
        <v>0</v>
      </c>
      <c r="N19" s="161"/>
      <c r="O19" s="7"/>
    </row>
    <row r="20" spans="1:15" s="17" customFormat="1" ht="20.25" customHeight="1" thickBot="1">
      <c r="A20" s="99"/>
      <c r="B20" s="100"/>
      <c r="C20" s="100"/>
      <c r="D20" s="101"/>
      <c r="E20" s="97" t="s">
        <v>15</v>
      </c>
      <c r="F20" s="97"/>
      <c r="G20" s="97"/>
      <c r="H20" s="97"/>
      <c r="I20" s="97"/>
      <c r="J20" s="97"/>
      <c r="K20" s="97"/>
      <c r="L20" s="98"/>
      <c r="M20" s="143">
        <f>M15+M19</f>
        <v>0</v>
      </c>
      <c r="N20" s="144"/>
      <c r="O20" s="15"/>
    </row>
    <row r="21" spans="1:14" s="15" customFormat="1" ht="25.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</row>
    <row r="22" spans="1:14" s="15" customFormat="1" ht="12.75">
      <c r="A22" s="57" t="s">
        <v>12</v>
      </c>
      <c r="B22" s="58"/>
      <c r="C22" s="58"/>
      <c r="D22" s="58"/>
      <c r="E22" s="41"/>
      <c r="F22" s="41"/>
      <c r="G22" s="41"/>
      <c r="H22" s="41"/>
      <c r="I22" s="41" t="s">
        <v>3</v>
      </c>
      <c r="J22" s="41"/>
      <c r="K22" s="41" t="s">
        <v>23</v>
      </c>
      <c r="L22" s="132"/>
      <c r="M22" s="53">
        <v>300</v>
      </c>
      <c r="N22" s="54"/>
    </row>
    <row r="23" spans="1:15" ht="15.75" customHeight="1" thickBot="1">
      <c r="A23" s="129"/>
      <c r="B23" s="130"/>
      <c r="C23" s="130"/>
      <c r="D23" s="131"/>
      <c r="E23" s="133" t="s">
        <v>21</v>
      </c>
      <c r="F23" s="134"/>
      <c r="G23" s="134"/>
      <c r="H23" s="135"/>
      <c r="I23" s="91">
        <v>0</v>
      </c>
      <c r="J23" s="92"/>
      <c r="K23" s="93">
        <v>300</v>
      </c>
      <c r="L23" s="94"/>
      <c r="M23" s="55"/>
      <c r="N23" s="56"/>
      <c r="O23" s="4"/>
    </row>
    <row r="24" spans="1:15" ht="18" customHeight="1" thickBot="1">
      <c r="A24" s="129"/>
      <c r="B24" s="130"/>
      <c r="C24" s="130"/>
      <c r="D24" s="131"/>
      <c r="E24" s="128" t="s">
        <v>16</v>
      </c>
      <c r="F24" s="128"/>
      <c r="G24" s="128"/>
      <c r="H24" s="128"/>
      <c r="I24" s="128"/>
      <c r="J24" s="128"/>
      <c r="K24" s="128"/>
      <c r="L24" s="128"/>
      <c r="M24" s="95"/>
      <c r="N24" s="96"/>
      <c r="O24" s="4"/>
    </row>
    <row r="25" spans="1:15" ht="12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7"/>
    </row>
    <row r="26" spans="1:15" s="17" customFormat="1" ht="38.25" customHeight="1">
      <c r="A26" s="20" t="s">
        <v>24</v>
      </c>
      <c r="B26" s="21"/>
      <c r="C26" s="21"/>
      <c r="D26" s="21"/>
      <c r="E26" s="42" t="s">
        <v>22</v>
      </c>
      <c r="F26" s="43"/>
      <c r="G26" s="18"/>
      <c r="H26" s="42" t="s">
        <v>25</v>
      </c>
      <c r="I26" s="46"/>
      <c r="J26" s="46"/>
      <c r="K26" s="43"/>
      <c r="L26" s="18"/>
      <c r="M26" s="47"/>
      <c r="N26" s="48"/>
      <c r="O26" s="15"/>
    </row>
    <row r="27" spans="1:15" s="2" customFormat="1" ht="15" customHeight="1" thickBot="1">
      <c r="A27" s="147" t="s">
        <v>26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6"/>
    </row>
    <row r="28" spans="1:15" s="2" customFormat="1" ht="35.25" customHeight="1">
      <c r="A28" s="125" t="s">
        <v>5</v>
      </c>
      <c r="B28" s="126"/>
      <c r="C28" s="126"/>
      <c r="D28" s="127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16"/>
    </row>
    <row r="29" spans="1:15" s="3" customFormat="1" ht="19.5" customHeight="1">
      <c r="A29" s="34" t="s">
        <v>28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6"/>
    </row>
    <row r="30" spans="1:15" ht="18.75" customHeight="1">
      <c r="A30" s="22" t="s">
        <v>29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7"/>
    </row>
    <row r="31" spans="1:15" s="3" customFormat="1" ht="17.25" customHeight="1">
      <c r="A31" s="25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6"/>
    </row>
    <row r="32" spans="1:15" ht="17.2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4"/>
    </row>
    <row r="33" spans="1:15" ht="90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4"/>
    </row>
    <row r="35" ht="41.25" customHeight="1">
      <c r="O35" s="7"/>
    </row>
    <row r="36" ht="33.75" customHeight="1"/>
  </sheetData>
  <sheetProtection/>
  <mergeCells count="71">
    <mergeCell ref="K17:L17"/>
    <mergeCell ref="K18:L18"/>
    <mergeCell ref="M15:N15"/>
    <mergeCell ref="A12:L12"/>
    <mergeCell ref="K16:L16"/>
    <mergeCell ref="M20:N20"/>
    <mergeCell ref="I18:J18"/>
    <mergeCell ref="A27:N27"/>
    <mergeCell ref="B5:F5"/>
    <mergeCell ref="H5:N5"/>
    <mergeCell ref="B6:F6"/>
    <mergeCell ref="H6:N6"/>
    <mergeCell ref="M19:N19"/>
    <mergeCell ref="A18:D18"/>
    <mergeCell ref="A28:D28"/>
    <mergeCell ref="E24:L24"/>
    <mergeCell ref="A24:D24"/>
    <mergeCell ref="A23:D23"/>
    <mergeCell ref="K22:L22"/>
    <mergeCell ref="E23:H23"/>
    <mergeCell ref="I22:J22"/>
    <mergeCell ref="E28:N28"/>
    <mergeCell ref="A15:H15"/>
    <mergeCell ref="A19:D19"/>
    <mergeCell ref="I17:J17"/>
    <mergeCell ref="I16:J16"/>
    <mergeCell ref="M16:N16"/>
    <mergeCell ref="A17:D17"/>
    <mergeCell ref="M18:N18"/>
    <mergeCell ref="M17:N17"/>
    <mergeCell ref="I15:L15"/>
    <mergeCell ref="E19:L19"/>
    <mergeCell ref="A16:D16"/>
    <mergeCell ref="E16:H16"/>
    <mergeCell ref="I23:J23"/>
    <mergeCell ref="K23:L23"/>
    <mergeCell ref="M24:N24"/>
    <mergeCell ref="E20:L20"/>
    <mergeCell ref="A20:D20"/>
    <mergeCell ref="A21:N21"/>
    <mergeCell ref="E17:H17"/>
    <mergeCell ref="M8:N8"/>
    <mergeCell ref="M14:N14"/>
    <mergeCell ref="M13:N13"/>
    <mergeCell ref="A14:L14"/>
    <mergeCell ref="A10:L10"/>
    <mergeCell ref="A8:L8"/>
    <mergeCell ref="A9:L9"/>
    <mergeCell ref="M9:N9"/>
    <mergeCell ref="A13:L13"/>
    <mergeCell ref="M10:N10"/>
    <mergeCell ref="A2:N2"/>
    <mergeCell ref="A3:N3"/>
    <mergeCell ref="M22:N23"/>
    <mergeCell ref="A22:D22"/>
    <mergeCell ref="B4:F4"/>
    <mergeCell ref="A7:N7"/>
    <mergeCell ref="M11:N11"/>
    <mergeCell ref="M12:N12"/>
    <mergeCell ref="A11:L11"/>
    <mergeCell ref="H4:N4"/>
    <mergeCell ref="A31:N33"/>
    <mergeCell ref="A29:N29"/>
    <mergeCell ref="E18:F18"/>
    <mergeCell ref="G18:H18"/>
    <mergeCell ref="E22:F22"/>
    <mergeCell ref="G22:H22"/>
    <mergeCell ref="E26:F26"/>
    <mergeCell ref="A25:N25"/>
    <mergeCell ref="H26:K26"/>
    <mergeCell ref="M26:N26"/>
  </mergeCells>
  <dataValidations count="1">
    <dataValidation type="decimal" operator="greaterThan" allowBlank="1" showInputMessage="1" showErrorMessage="1" error="Anna pelkkä desimaaliluku. Esim 253,50&#10;Anna luku suomen valuutassa." sqref="M9:M14">
      <formula1>0</formula1>
    </dataValidation>
  </dataValidations>
  <hyperlinks>
    <hyperlink ref="A30" r:id="rId1" display="https://www.turvaposti.fi/viesti/tarja.junttila@duodecim.fi  "/>
  </hyperlinks>
  <printOptions/>
  <pageMargins left="0.3937007874015748" right="0.3937007874015748" top="1.3779527559055118" bottom="0.3937007874015748" header="0.31496062992125984" footer="0.5118110236220472"/>
  <pageSetup fitToHeight="1" fitToWidth="1" horizontalDpi="600" verticalDpi="600" orientation="portrait" paperSize="9" r:id="rId2"/>
  <headerFooter alignWithMargins="0">
    <oddFooter>&amp;RTulostettu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Matkalasku- ja luentopalkkiolomake Gastroenterologiayhdistys 2013</dc:title>
  <dc:subject/>
  <dc:creator>Marketta Kaunisto, marketta.kaunisto@duodecim.fi</dc:creator>
  <cp:keywords/>
  <dc:description/>
  <cp:lastModifiedBy>Tarja Junttila</cp:lastModifiedBy>
  <cp:lastPrinted>2017-01-03T10:14:00Z</cp:lastPrinted>
  <dcterms:created xsi:type="dcterms:W3CDTF">2002-03-07T07:59:06Z</dcterms:created>
  <dcterms:modified xsi:type="dcterms:W3CDTF">2024-01-10T06:14:36Z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